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<sst xmlns="http://schemas.openxmlformats.org/spreadsheetml/2006/main" count="51" uniqueCount="51">
  <si>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</si>
  <si>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QUT030</t>
  </si>
  <si>
    <t xml:space="preserve">m²</t>
  </si>
  <si>
    <t xml:space="preserve">Cobertura de teules ceràmiques.</t>
  </si>
  <si>
    <r>
      <rPr>
        <sz val="8.25"/>
        <color rgb="FF000000"/>
        <rFont val="Arial"/>
        <family val="2"/>
      </rPr>
      <t xml:space="preserve">Cobertura de teules ceràmiques corbes, acabat amb engalba color vermell, 40,8x15x11,6 cm, rebudes amb morter de ciment, industrial, M-2,5, directament sobre la superfície regularitzada del vessant, a coberta inclinada, amb una pendent major del 26%. El preu no inclou la resolució de punts singulars ni les peces especials de la cobertura.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</si>
  <si>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</si>
  <si>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</si>
  <si>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</si>
  <si>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</si>
  <si>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</si>
  <si>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</si>
  <si>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</si>
  <si>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</si>
  <si>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</si>
  <si>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</si>
  <si>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mt09mif010ba</t>
  </si>
  <si>
    <t xml:space="preserve">t</t>
  </si>
  <si>
    <t xml:space="preserve">Morter industrial per a obra de paleta, de ciment, color gris, categoria M-2,5 (resistència a compressió 2,5 N/mm²), subministrat en sacs, segons UNE-EN 998-2.</t>
  </si>
  <si>
    <t xml:space="preserve">mt13tac050a</t>
  </si>
  <si>
    <t xml:space="preserve">U</t>
  </si>
  <si>
    <t xml:space="preserve">Teula ceràmica corba, acabat amb engalba color vermell, 40,8x15x11,6 cm, segons UNE-EN 1304.</t>
  </si>
  <si>
    <t xml:space="preserve">mt13tac100</t>
  </si>
  <si>
    <t xml:space="preserve">kg</t>
  </si>
  <si>
    <t xml:space="preserve">Pigment per morter.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</si>
  <si>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</si>
  <si>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</si>
  <si>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</si>
  <si>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</si>
  <si>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</si>
  <si>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</si>
  <si>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</si>
  <si>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</si>
  <si>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</si>
  <si>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</si>
  <si>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</si>
  <si>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</si>
  <si>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4,07€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</si>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</sst>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4.97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0.01</v>
      </c>
      <c r="H10" s="11"/>
      <c r="I10" s="12">
        <v>1.5</v>
      </c>
      <c r="J10" s="12">
        <f ca="1">ROUND(INDIRECT(ADDRESS(ROW()+(0), COLUMN()+(-3), 1))*INDIRECT(ADDRESS(ROW()+(0), COLUMN()+(-1), 1)), 2)</f>
        <v>0.02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0.056</v>
      </c>
      <c r="H11" s="11"/>
      <c r="I11" s="12">
        <v>32.93</v>
      </c>
      <c r="J11" s="12">
        <f ca="1">ROUND(INDIRECT(ADDRESS(ROW()+(0), COLUMN()+(-3), 1))*INDIRECT(ADDRESS(ROW()+(0), COLUMN()+(-1), 1)), 2)</f>
        <v>1.84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33</v>
      </c>
      <c r="H12" s="11"/>
      <c r="I12" s="12">
        <v>0.61</v>
      </c>
      <c r="J12" s="12">
        <f ca="1">ROUND(INDIRECT(ADDRESS(ROW()+(0), COLUMN()+(-3), 1))*INDIRECT(ADDRESS(ROW()+(0), COLUMN()+(-1), 1)), 2)</f>
        <v>20.13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0.027</v>
      </c>
      <c r="H13" s="13"/>
      <c r="I13" s="14">
        <v>6</v>
      </c>
      <c r="J13" s="14">
        <f ca="1">ROUND(INDIRECT(ADDRESS(ROW()+(0), COLUMN()+(-3), 1))*INDIRECT(ADDRESS(ROW()+(0), COLUMN()+(-1), 1)), 2)</f>
        <v>0.16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22.15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0.673</v>
      </c>
      <c r="H16" s="11"/>
      <c r="I16" s="12">
        <v>25.57</v>
      </c>
      <c r="J16" s="12">
        <f ca="1">ROUND(INDIRECT(ADDRESS(ROW()+(0), COLUMN()+(-3), 1))*INDIRECT(ADDRESS(ROW()+(0), COLUMN()+(-1), 1)), 2)</f>
        <v>17.21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0.337</v>
      </c>
      <c r="H17" s="13"/>
      <c r="I17" s="14">
        <v>21.4</v>
      </c>
      <c r="J17" s="14">
        <f ca="1">ROUND(INDIRECT(ADDRESS(ROW()+(0), COLUMN()+(-3), 1))*INDIRECT(ADDRESS(ROW()+(0), COLUMN()+(-1), 1)), 2)</f>
        <v>7.21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24.42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46.57</v>
      </c>
      <c r="J20" s="14">
        <f ca="1">ROUND(INDIRECT(ADDRESS(ROW()+(0), COLUMN()+(-3), 1))*INDIRECT(ADDRESS(ROW()+(0), COLUMN()+(-1), 1))/100, 2)</f>
        <v>0.93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47.5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162011</v>
      </c>
      <c r="G25" s="29"/>
      <c r="H25" s="29">
        <v>162012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122006</v>
      </c>
      <c r="G27" s="29"/>
      <c r="H27" s="29">
        <v>122007</v>
      </c>
      <c r="I27" s="29"/>
      <c r="J27" s="29" t="s">
        <v>46</v>
      </c>
    </row>
    <row r="28" spans="1:10" ht="13.50" thickBot="1" customHeight="1">
      <c r="A28" s="30" t="s">
        <v>47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